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.DESKTOP-VBOC0M8\Downloads\"/>
    </mc:Choice>
  </mc:AlternateContent>
  <bookViews>
    <workbookView xWindow="-120" yWindow="-120" windowWidth="2061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G89" i="1"/>
  <c r="H89" i="1"/>
  <c r="I89" i="1"/>
  <c r="J89" i="1"/>
  <c r="F89" i="1"/>
  <c r="F184" i="1" l="1"/>
  <c r="G184" i="1"/>
  <c r="H184" i="1"/>
  <c r="I184" i="1"/>
  <c r="J184" i="1"/>
  <c r="L184" i="1"/>
  <c r="L194" i="1" l="1"/>
  <c r="L195" i="1" s="1"/>
  <c r="L175" i="1"/>
  <c r="L165" i="1"/>
  <c r="L156" i="1"/>
  <c r="L146" i="1"/>
  <c r="L138" i="1"/>
  <c r="L128" i="1"/>
  <c r="L119" i="1"/>
  <c r="L109" i="1"/>
  <c r="L99" i="1"/>
  <c r="L100" i="1" s="1"/>
  <c r="L79" i="1"/>
  <c r="L69" i="1"/>
  <c r="L60" i="1"/>
  <c r="L50" i="1"/>
  <c r="L41" i="1"/>
  <c r="L31" i="1"/>
  <c r="L23" i="1"/>
  <c r="L13" i="1"/>
  <c r="A110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0" i="1"/>
  <c r="A100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1" i="1" l="1"/>
  <c r="L120" i="1"/>
  <c r="F80" i="1"/>
  <c r="J120" i="1"/>
  <c r="L176" i="1"/>
  <c r="L42" i="1"/>
  <c r="H42" i="1"/>
  <c r="J61" i="1"/>
  <c r="I42" i="1"/>
  <c r="G139" i="1"/>
  <c r="I157" i="1"/>
  <c r="G176" i="1"/>
  <c r="I195" i="1"/>
  <c r="L157" i="1"/>
  <c r="F61" i="1"/>
  <c r="I120" i="1"/>
  <c r="H139" i="1"/>
  <c r="J157" i="1"/>
  <c r="H176" i="1"/>
  <c r="J195" i="1"/>
  <c r="L139" i="1"/>
  <c r="L80" i="1"/>
  <c r="G80" i="1"/>
  <c r="I61" i="1"/>
  <c r="J42" i="1"/>
  <c r="I139" i="1"/>
  <c r="I176" i="1"/>
  <c r="G195" i="1"/>
  <c r="G42" i="1"/>
  <c r="H80" i="1"/>
  <c r="G120" i="1"/>
  <c r="J139" i="1"/>
  <c r="H157" i="1"/>
  <c r="J176" i="1"/>
  <c r="H195" i="1"/>
  <c r="F42" i="1"/>
  <c r="H61" i="1"/>
  <c r="J80" i="1"/>
  <c r="G157" i="1"/>
  <c r="G61" i="1"/>
  <c r="I80" i="1"/>
  <c r="H120" i="1"/>
  <c r="L24" i="1"/>
  <c r="F120" i="1"/>
  <c r="F139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<sst xmlns="http://schemas.openxmlformats.org/spreadsheetml/2006/main" count="272" uniqueCount="72">
  <si>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</si>
  <si>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</si>
  <si>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</si>
  <si>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</si>
  <si>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</si>
  <si>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</si>
  <si>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</si>
  <si>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</si>
  <si>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</si>
  <si>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</si>
  <si>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</si>
  <si>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</si>
  <si>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</si>
  <si>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</si>
  <si>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</si>
  <si>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</si>
  <si>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</si>
  <si>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</si>
  <si>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</si>
  <si>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</si>
  <si>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</si>
  <si>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</si>
  <si>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</si>
  <si>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</si>
  <si>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</si>
  <si>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</si>
  <si>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</si>
  <si>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</si>
  <si>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</si>
  <si>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</si>
  <si>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</si>
  <si>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</si>
  <si>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</si>
  <si>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</si>
  <si>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</si>
  <si>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</si>
  <si>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</si>
  <si>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</si>
  <si>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</si>
  <si>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Вербицкая Г.С.</t>
  </si>
  <si>
    <t>МКОУ "СОШ №9 имени Ю.А.Шомахова ст. Александровской"</t>
  </si>
  <si>
    <t>1- 4 классы</t>
  </si>
  <si>
    <t xml:space="preserve"> Рожки отварные</t>
  </si>
  <si>
    <t xml:space="preserve"> Гуляш из куриного филе</t>
  </si>
  <si>
    <t>Чай с сахаром</t>
  </si>
  <si>
    <t>Хлеб пшеничный</t>
  </si>
  <si>
    <t>Хлеб ржаной</t>
  </si>
  <si>
    <t>Сыр</t>
  </si>
  <si>
    <t>Фрукты/яблоко</t>
  </si>
  <si>
    <t xml:space="preserve"> Плов из говядины</t>
  </si>
  <si>
    <t>Фрукты/банан</t>
  </si>
  <si>
    <t>Сыр столовый</t>
  </si>
  <si>
    <t>Кофейный напиток</t>
  </si>
  <si>
    <t xml:space="preserve"> Бефстрогонов из говядины</t>
  </si>
  <si>
    <t xml:space="preserve"> Макароны отварные</t>
  </si>
  <si>
    <t>Жаркое по домашнему</t>
  </si>
  <si>
    <t>Кисель</t>
  </si>
  <si>
    <t>канд.издел.</t>
  </si>
  <si>
    <t>Вафли</t>
  </si>
  <si>
    <t>Гуляш из говядины</t>
  </si>
  <si>
    <t>Рис отварной</t>
  </si>
  <si>
    <t>Каша рисовая молочная</t>
  </si>
  <si>
    <t>Печенье Аленка</t>
  </si>
  <si>
    <t>Рыба тушеная с овощами</t>
  </si>
  <si>
    <t>Пюре картофельное</t>
  </si>
  <si>
    <t>Масло сливочное</t>
  </si>
  <si>
    <t>Борщ с капустой и сметаной</t>
  </si>
  <si>
    <t>Какао с молоком</t>
  </si>
  <si>
    <t>Печенье ТРИО</t>
  </si>
  <si>
    <t>Каша молочная гречневая</t>
  </si>
  <si>
    <t>Салат из отварной свеклы</t>
  </si>
  <si>
    <t>Салат из отварной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</si>
</sst>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2" fontId="11" fillId="2" borderId="2" xfId="0" applyNumberFormat="1" applyFont="1" applyFill="1" applyBorder="1" applyAlignment="1">
      <alignment horizontal="right" vertical="top" wrapText="1"/>
    </xf>
    <xf numFmtId="2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79" t="s">
        <v>40</v>
      </c>
      <c r="D1" s="80"/>
      <c r="E1" s="80"/>
      <c r="F1" s="12" t="s">
        <v>15</v>
      </c>
      <c r="G1" s="2" t="s">
        <v>16</v>
      </c>
      <c r="H1" s="81" t="s">
        <v>38</v>
      </c>
      <c r="I1" s="81"/>
      <c r="J1" s="81"/>
      <c r="K1" s="81"/>
    </row>
    <row r="2" spans="1:12" ht="18" customHeight="1" x14ac:dyDescent="0.2">
      <c r="A2" s="35" t="s">
        <v>6</v>
      </c>
      <c r="C2" s="2"/>
      <c r="G2" s="2" t="s">
        <v>17</v>
      </c>
      <c r="H2" s="81" t="s">
        <v>39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6">
        <v>1</v>
      </c>
      <c r="I3" s="46">
        <v>3</v>
      </c>
      <c r="J3" s="47">
        <v>2025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42</v>
      </c>
      <c r="F6" s="50">
        <v>150</v>
      </c>
      <c r="G6" s="50">
        <v>8.4600000000000009</v>
      </c>
      <c r="H6" s="50">
        <v>10.23</v>
      </c>
      <c r="I6" s="50">
        <v>47.86</v>
      </c>
      <c r="J6" s="51">
        <v>317.35000000000002</v>
      </c>
      <c r="K6" s="52">
        <v>302</v>
      </c>
      <c r="L6" s="53">
        <v>4.0999999999999996</v>
      </c>
    </row>
    <row r="7" spans="1:12" ht="15" x14ac:dyDescent="0.25">
      <c r="A7" s="23"/>
      <c r="B7" s="15"/>
      <c r="C7" s="11"/>
      <c r="D7" s="5" t="s">
        <v>20</v>
      </c>
      <c r="E7" s="49" t="s">
        <v>43</v>
      </c>
      <c r="F7" s="50">
        <v>120</v>
      </c>
      <c r="G7" s="50">
        <v>23.8</v>
      </c>
      <c r="H7" s="50">
        <v>19.52</v>
      </c>
      <c r="I7" s="50">
        <v>5.74</v>
      </c>
      <c r="J7" s="51">
        <v>203</v>
      </c>
      <c r="K7" s="52">
        <v>14</v>
      </c>
      <c r="L7" s="54">
        <v>33.56</v>
      </c>
    </row>
    <row r="8" spans="1:12" ht="15.75" thickBot="1" x14ac:dyDescent="0.3">
      <c r="A8" s="23"/>
      <c r="B8" s="15"/>
      <c r="C8" s="11"/>
      <c r="D8" s="7" t="s">
        <v>21</v>
      </c>
      <c r="E8" s="55" t="s">
        <v>56</v>
      </c>
      <c r="F8" s="56">
        <v>200</v>
      </c>
      <c r="G8" s="56">
        <v>0.14000000000000001</v>
      </c>
      <c r="H8" s="56">
        <v>0.04</v>
      </c>
      <c r="I8" s="56">
        <v>27.5</v>
      </c>
      <c r="J8" s="57">
        <v>110.8</v>
      </c>
      <c r="K8" s="42">
        <v>2</v>
      </c>
      <c r="L8" s="58">
        <v>5</v>
      </c>
    </row>
    <row r="9" spans="1:12" ht="15" x14ac:dyDescent="0.25">
      <c r="A9" s="23"/>
      <c r="B9" s="15"/>
      <c r="C9" s="11"/>
      <c r="D9" s="7" t="s">
        <v>22</v>
      </c>
      <c r="E9" s="55" t="s">
        <v>45</v>
      </c>
      <c r="F9" s="56">
        <v>50</v>
      </c>
      <c r="G9" s="56">
        <v>3.06</v>
      </c>
      <c r="H9" s="56">
        <v>9.5399999999999991</v>
      </c>
      <c r="I9" s="56">
        <v>18.28</v>
      </c>
      <c r="J9" s="57">
        <v>171.22</v>
      </c>
      <c r="K9" s="42">
        <v>1</v>
      </c>
      <c r="L9" s="59">
        <v>2.6</v>
      </c>
    </row>
    <row r="10" spans="1:12" ht="15" x14ac:dyDescent="0.25">
      <c r="A10" s="23"/>
      <c r="B10" s="15"/>
      <c r="C10" s="11"/>
      <c r="D10" s="7" t="s">
        <v>22</v>
      </c>
      <c r="E10" s="55" t="s">
        <v>46</v>
      </c>
      <c r="F10" s="56">
        <v>40</v>
      </c>
      <c r="G10" s="56">
        <v>2.68</v>
      </c>
      <c r="H10" s="56">
        <v>0.28000000000000003</v>
      </c>
      <c r="I10" s="56">
        <v>20.12</v>
      </c>
      <c r="J10" s="57">
        <v>93.72</v>
      </c>
      <c r="K10" s="42"/>
      <c r="L10" s="59">
        <v>2.08</v>
      </c>
    </row>
    <row r="11" spans="1:12" ht="15" x14ac:dyDescent="0.25">
      <c r="A11" s="23"/>
      <c r="B11" s="15"/>
      <c r="C11" s="11"/>
      <c r="D11" s="2"/>
      <c r="E11" s="55" t="s">
        <v>47</v>
      </c>
      <c r="F11" s="56">
        <v>10</v>
      </c>
      <c r="G11" s="56">
        <v>2.3199999999999998</v>
      </c>
      <c r="H11" s="56">
        <v>2.95</v>
      </c>
      <c r="I11" s="56">
        <v>0</v>
      </c>
      <c r="J11" s="57">
        <v>35.83</v>
      </c>
      <c r="K11" s="42">
        <v>15</v>
      </c>
      <c r="L11" s="59">
        <v>3.4</v>
      </c>
    </row>
    <row r="12" spans="1:12" ht="15" x14ac:dyDescent="0.25">
      <c r="A12" s="23"/>
      <c r="B12" s="15"/>
      <c r="C12" s="11"/>
      <c r="D12" s="6" t="s">
        <v>57</v>
      </c>
      <c r="E12" s="40" t="s">
        <v>58</v>
      </c>
      <c r="F12" s="41">
        <v>45</v>
      </c>
      <c r="G12" s="41">
        <v>2.75</v>
      </c>
      <c r="H12" s="41">
        <v>2.75</v>
      </c>
      <c r="I12" s="41">
        <v>32.869999999999997</v>
      </c>
      <c r="J12" s="41">
        <v>167.23</v>
      </c>
      <c r="K12" s="42"/>
      <c r="L12" s="41">
        <v>12.6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615</v>
      </c>
      <c r="G13" s="19">
        <f>SUM(G6:G12)</f>
        <v>43.210000000000008</v>
      </c>
      <c r="H13" s="19">
        <f>SUM(H6:H12)</f>
        <v>45.31</v>
      </c>
      <c r="I13" s="19">
        <f>SUM(I6:I12)</f>
        <v>152.37</v>
      </c>
      <c r="J13" s="19">
        <f>SUM(J6:J12)</f>
        <v>1099.1500000000001</v>
      </c>
      <c r="K13" s="25"/>
      <c r="L13" s="19">
        <f>SUM(L6:L12)</f>
        <v>63.34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615</v>
      </c>
      <c r="G24" s="32">
        <f t="shared" ref="G24:J24" si="2">G13+G23</f>
        <v>43.210000000000008</v>
      </c>
      <c r="H24" s="32">
        <f t="shared" si="2"/>
        <v>45.31</v>
      </c>
      <c r="I24" s="32">
        <f t="shared" si="2"/>
        <v>152.37</v>
      </c>
      <c r="J24" s="32">
        <f t="shared" si="2"/>
        <v>1099.1500000000001</v>
      </c>
      <c r="K24" s="32"/>
      <c r="L24" s="32">
        <f t="shared" ref="L24" si="3">L13+L23</f>
        <v>63.34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5" t="s">
        <v>59</v>
      </c>
      <c r="F25" s="56">
        <v>90</v>
      </c>
      <c r="G25" s="56">
        <v>11.56</v>
      </c>
      <c r="H25" s="56">
        <v>20.350000000000001</v>
      </c>
      <c r="I25" s="56">
        <v>3.08</v>
      </c>
      <c r="J25" s="57">
        <v>241.71</v>
      </c>
      <c r="K25" s="39">
        <v>277</v>
      </c>
      <c r="L25" s="53">
        <v>55.86</v>
      </c>
    </row>
    <row r="26" spans="1:12" ht="15" x14ac:dyDescent="0.25">
      <c r="A26" s="14"/>
      <c r="B26" s="15"/>
      <c r="C26" s="11"/>
      <c r="D26" s="5" t="s">
        <v>20</v>
      </c>
      <c r="E26" s="55" t="s">
        <v>60</v>
      </c>
      <c r="F26" s="56">
        <v>150</v>
      </c>
      <c r="G26" s="56">
        <v>3.6</v>
      </c>
      <c r="H26" s="56">
        <v>4.32</v>
      </c>
      <c r="I26" s="56">
        <v>37.53</v>
      </c>
      <c r="J26" s="57">
        <v>203.4</v>
      </c>
      <c r="K26" s="60">
        <v>302</v>
      </c>
      <c r="L26" s="59">
        <v>6.3</v>
      </c>
    </row>
    <row r="27" spans="1:12" ht="15" x14ac:dyDescent="0.25">
      <c r="A27" s="14"/>
      <c r="B27" s="15"/>
      <c r="C27" s="11"/>
      <c r="D27" s="7" t="s">
        <v>22</v>
      </c>
      <c r="E27" s="55" t="s">
        <v>45</v>
      </c>
      <c r="F27" s="56">
        <v>50</v>
      </c>
      <c r="G27" s="56">
        <v>3.06</v>
      </c>
      <c r="H27" s="56">
        <v>9.5399999999999991</v>
      </c>
      <c r="I27" s="56">
        <v>18.28</v>
      </c>
      <c r="J27" s="57">
        <v>171.22</v>
      </c>
      <c r="K27" s="42">
        <v>1</v>
      </c>
      <c r="L27" s="59">
        <v>2.6</v>
      </c>
    </row>
    <row r="28" spans="1:12" ht="15" x14ac:dyDescent="0.25">
      <c r="A28" s="14"/>
      <c r="B28" s="15"/>
      <c r="C28" s="11"/>
      <c r="D28" s="7" t="s">
        <v>22</v>
      </c>
      <c r="E28" s="55" t="s">
        <v>46</v>
      </c>
      <c r="F28" s="56">
        <v>40</v>
      </c>
      <c r="G28" s="56">
        <v>2.68</v>
      </c>
      <c r="H28" s="56">
        <v>0.28000000000000003</v>
      </c>
      <c r="I28" s="56">
        <v>20.12</v>
      </c>
      <c r="J28" s="57">
        <v>93.72</v>
      </c>
      <c r="K28" s="42"/>
      <c r="L28" s="59">
        <v>2.08</v>
      </c>
    </row>
    <row r="29" spans="1:12" ht="15" x14ac:dyDescent="0.25">
      <c r="A29" s="14"/>
      <c r="B29" s="15"/>
      <c r="C29" s="11"/>
      <c r="D29" s="7" t="s">
        <v>21</v>
      </c>
      <c r="E29" s="55" t="s">
        <v>44</v>
      </c>
      <c r="F29" s="56">
        <v>200</v>
      </c>
      <c r="G29" s="56">
        <v>0.2</v>
      </c>
      <c r="H29" s="56">
        <v>0</v>
      </c>
      <c r="I29" s="56">
        <v>14</v>
      </c>
      <c r="J29" s="57">
        <v>56.8</v>
      </c>
      <c r="K29" s="42">
        <v>376</v>
      </c>
      <c r="L29" s="59">
        <v>1.82</v>
      </c>
    </row>
    <row r="30" spans="1:12" ht="15" x14ac:dyDescent="0.25">
      <c r="A30" s="14"/>
      <c r="B30" s="15"/>
      <c r="C30" s="11"/>
      <c r="D30" s="7" t="s">
        <v>23</v>
      </c>
      <c r="E30" s="40" t="s">
        <v>48</v>
      </c>
      <c r="F30" s="41">
        <v>150</v>
      </c>
      <c r="G30" s="41">
        <v>0.3</v>
      </c>
      <c r="H30" s="41">
        <v>0</v>
      </c>
      <c r="I30" s="41">
        <v>15.6</v>
      </c>
      <c r="J30" s="41">
        <v>63.75</v>
      </c>
      <c r="K30" s="42"/>
      <c r="L30" s="41">
        <v>15</v>
      </c>
    </row>
    <row r="31" spans="1:12" ht="15.75" thickBot="1" x14ac:dyDescent="0.3">
      <c r="A31" s="16"/>
      <c r="B31" s="17"/>
      <c r="C31" s="8"/>
      <c r="D31" s="18" t="s">
        <v>32</v>
      </c>
      <c r="E31" s="9"/>
      <c r="F31" s="19">
        <f>SUM(F25:F30)</f>
        <v>680</v>
      </c>
      <c r="G31" s="19">
        <f t="shared" ref="G31" si="4">SUM(G25:G30)</f>
        <v>21.4</v>
      </c>
      <c r="H31" s="19">
        <f t="shared" ref="H31" si="5">SUM(H25:H30)</f>
        <v>34.49</v>
      </c>
      <c r="I31" s="19">
        <f t="shared" ref="I31" si="6">SUM(I25:I30)</f>
        <v>108.61</v>
      </c>
      <c r="J31" s="19">
        <f t="shared" ref="J31:L31" si="7">SUM(J25:J30)</f>
        <v>830.6</v>
      </c>
      <c r="K31" s="25"/>
      <c r="L31" s="19">
        <f t="shared" si="7"/>
        <v>83.659999999999982</v>
      </c>
    </row>
    <row r="32" spans="1:12" ht="15" x14ac:dyDescent="0.2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55"/>
      <c r="F32" s="56"/>
      <c r="G32" s="56"/>
      <c r="H32" s="56"/>
      <c r="I32" s="56"/>
      <c r="J32" s="57"/>
      <c r="K32" s="39"/>
      <c r="L32" s="53"/>
    </row>
    <row r="33" spans="1:12" ht="15" x14ac:dyDescent="0.25">
      <c r="A33" s="14"/>
      <c r="B33" s="15"/>
      <c r="C33" s="11"/>
      <c r="D33" s="7" t="s">
        <v>26</v>
      </c>
      <c r="E33" s="55"/>
      <c r="F33" s="56"/>
      <c r="G33" s="56"/>
      <c r="H33" s="56"/>
      <c r="I33" s="56"/>
      <c r="J33" s="57"/>
      <c r="K33" s="60"/>
      <c r="L33" s="59"/>
    </row>
    <row r="34" spans="1:12" ht="15" x14ac:dyDescent="0.25">
      <c r="A34" s="14"/>
      <c r="B34" s="15"/>
      <c r="C34" s="11"/>
      <c r="D34" s="7" t="s">
        <v>27</v>
      </c>
      <c r="E34" s="55"/>
      <c r="F34" s="56"/>
      <c r="G34" s="56"/>
      <c r="H34" s="56"/>
      <c r="I34" s="56"/>
      <c r="J34" s="57"/>
      <c r="K34" s="42"/>
      <c r="L34" s="59"/>
    </row>
    <row r="35" spans="1:12" ht="15" x14ac:dyDescent="0.25">
      <c r="A35" s="14"/>
      <c r="B35" s="15"/>
      <c r="C35" s="11"/>
      <c r="D35" s="7" t="s">
        <v>28</v>
      </c>
      <c r="E35" s="55"/>
      <c r="F35" s="56"/>
      <c r="G35" s="56"/>
      <c r="H35" s="56"/>
      <c r="I35" s="56"/>
      <c r="J35" s="57"/>
      <c r="K35" s="42"/>
      <c r="L35" s="54"/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56"/>
      <c r="H36" s="56"/>
      <c r="I36" s="56"/>
      <c r="J36" s="57"/>
      <c r="K36" s="42"/>
      <c r="L36" s="59"/>
    </row>
    <row r="37" spans="1:12" ht="15" x14ac:dyDescent="0.25">
      <c r="A37" s="14"/>
      <c r="B37" s="15"/>
      <c r="C37" s="11"/>
      <c r="D37" s="7" t="s">
        <v>30</v>
      </c>
      <c r="E37" s="55"/>
      <c r="F37" s="41"/>
      <c r="G37" s="56"/>
      <c r="H37" s="56"/>
      <c r="I37" s="56"/>
      <c r="J37" s="57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76" t="s">
        <v>4</v>
      </c>
      <c r="D42" s="77"/>
      <c r="E42" s="31"/>
      <c r="F42" s="32">
        <f>F31+F41</f>
        <v>680</v>
      </c>
      <c r="G42" s="32">
        <f t="shared" ref="G42" si="12">G31+G41</f>
        <v>21.4</v>
      </c>
      <c r="H42" s="32">
        <f t="shared" ref="H42" si="13">H31+H41</f>
        <v>34.49</v>
      </c>
      <c r="I42" s="32">
        <f t="shared" ref="I42" si="14">I31+I41</f>
        <v>108.61</v>
      </c>
      <c r="J42" s="32">
        <f t="shared" ref="J42:L42" si="15">J31+J41</f>
        <v>830.6</v>
      </c>
      <c r="K42" s="32"/>
      <c r="L42" s="32">
        <f t="shared" si="15"/>
        <v>83.659999999999982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20</v>
      </c>
      <c r="E43" s="61" t="s">
        <v>61</v>
      </c>
      <c r="F43" s="62">
        <v>200</v>
      </c>
      <c r="G43" s="74">
        <v>3.24</v>
      </c>
      <c r="H43" s="74">
        <v>3.87</v>
      </c>
      <c r="I43" s="74">
        <v>33.770000000000003</v>
      </c>
      <c r="J43" s="74">
        <v>182</v>
      </c>
      <c r="K43" s="73">
        <v>177</v>
      </c>
      <c r="L43" s="53">
        <v>13.71</v>
      </c>
    </row>
    <row r="44" spans="1:12" ht="15" x14ac:dyDescent="0.25">
      <c r="A44" s="23"/>
      <c r="B44" s="15"/>
      <c r="C44" s="11"/>
      <c r="D44" s="7" t="s">
        <v>21</v>
      </c>
      <c r="E44" s="61" t="s">
        <v>52</v>
      </c>
      <c r="F44" s="62">
        <v>200</v>
      </c>
      <c r="G44" s="74">
        <v>3.17</v>
      </c>
      <c r="H44" s="74">
        <v>5.58</v>
      </c>
      <c r="I44" s="74">
        <v>15.96</v>
      </c>
      <c r="J44" s="74">
        <v>126.74</v>
      </c>
      <c r="K44" s="62">
        <v>395</v>
      </c>
      <c r="L44" s="54">
        <v>9.8800000000000008</v>
      </c>
    </row>
    <row r="45" spans="1:12" ht="15" x14ac:dyDescent="0.25">
      <c r="A45" s="23"/>
      <c r="B45" s="15"/>
      <c r="C45" s="11"/>
      <c r="D45" s="7" t="s">
        <v>22</v>
      </c>
      <c r="E45" s="55" t="s">
        <v>45</v>
      </c>
      <c r="F45" s="56">
        <v>50</v>
      </c>
      <c r="G45" s="56">
        <v>3.06</v>
      </c>
      <c r="H45" s="56">
        <v>9.5399999999999991</v>
      </c>
      <c r="I45" s="56">
        <v>18.28</v>
      </c>
      <c r="J45" s="57">
        <v>171.22</v>
      </c>
      <c r="K45" s="42"/>
      <c r="L45" s="54">
        <v>2.6</v>
      </c>
    </row>
    <row r="46" spans="1:12" ht="15" x14ac:dyDescent="0.25">
      <c r="A46" s="23"/>
      <c r="B46" s="15"/>
      <c r="C46" s="11"/>
      <c r="D46" s="7" t="s">
        <v>22</v>
      </c>
      <c r="E46" s="55" t="s">
        <v>46</v>
      </c>
      <c r="F46" s="56">
        <v>40</v>
      </c>
      <c r="G46" s="56">
        <v>2.68</v>
      </c>
      <c r="H46" s="56">
        <v>0.28000000000000003</v>
      </c>
      <c r="I46" s="56">
        <v>20.12</v>
      </c>
      <c r="J46" s="57">
        <v>93.72</v>
      </c>
      <c r="K46" s="42"/>
      <c r="L46" s="59">
        <v>2.08</v>
      </c>
    </row>
    <row r="47" spans="1:12" ht="15" x14ac:dyDescent="0.25">
      <c r="A47" s="23"/>
      <c r="B47" s="15"/>
      <c r="C47" s="11"/>
      <c r="D47" s="7" t="s">
        <v>23</v>
      </c>
      <c r="E47" s="55" t="s">
        <v>50</v>
      </c>
      <c r="F47" s="41">
        <v>100</v>
      </c>
      <c r="G47" s="56">
        <v>0.2</v>
      </c>
      <c r="H47" s="56">
        <v>0</v>
      </c>
      <c r="I47" s="56">
        <v>10.1</v>
      </c>
      <c r="J47" s="57">
        <v>41.2</v>
      </c>
      <c r="K47" s="42"/>
      <c r="L47" s="41">
        <v>19.5</v>
      </c>
    </row>
    <row r="48" spans="1:12" ht="15.75" thickBot="1" x14ac:dyDescent="0.3">
      <c r="A48" s="23"/>
      <c r="B48" s="15"/>
      <c r="C48" s="11"/>
      <c r="D48" s="6" t="s">
        <v>57</v>
      </c>
      <c r="E48" s="63" t="s">
        <v>62</v>
      </c>
      <c r="F48" s="56">
        <v>30</v>
      </c>
      <c r="G48" s="56">
        <v>4.1500000000000004</v>
      </c>
      <c r="H48" s="56">
        <v>1.25</v>
      </c>
      <c r="I48" s="56">
        <v>4.0999999999999996</v>
      </c>
      <c r="J48" s="57">
        <v>100</v>
      </c>
      <c r="K48" s="42"/>
      <c r="L48" s="58">
        <v>11</v>
      </c>
    </row>
    <row r="49" spans="1:12" ht="15.75" thickBot="1" x14ac:dyDescent="0.3">
      <c r="A49" s="23"/>
      <c r="B49" s="15"/>
      <c r="C49" s="11"/>
      <c r="D49" s="7"/>
      <c r="E49" s="63"/>
      <c r="F49" s="56"/>
      <c r="G49" s="64"/>
      <c r="H49" s="64"/>
      <c r="I49" s="64"/>
      <c r="J49" s="65"/>
      <c r="K49" s="42"/>
      <c r="L49" s="58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620</v>
      </c>
      <c r="G50" s="19">
        <f t="shared" ref="G50" si="16">SUM(G43:G49)</f>
        <v>16.5</v>
      </c>
      <c r="H50" s="19">
        <f t="shared" ref="H50" si="17">SUM(H43:H49)</f>
        <v>20.52</v>
      </c>
      <c r="I50" s="19">
        <f t="shared" ref="I50" si="18">SUM(I43:I49)</f>
        <v>102.33</v>
      </c>
      <c r="J50" s="19">
        <f t="shared" ref="J50:L50" si="19">SUM(J43:J49)</f>
        <v>714.88000000000011</v>
      </c>
      <c r="K50" s="25"/>
      <c r="L50" s="19">
        <f t="shared" si="19"/>
        <v>58.77</v>
      </c>
    </row>
    <row r="51" spans="1:12" ht="15" x14ac:dyDescent="0.2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76" t="s">
        <v>4</v>
      </c>
      <c r="D61" s="77"/>
      <c r="E61" s="31"/>
      <c r="F61" s="32">
        <f>F50+F60</f>
        <v>620</v>
      </c>
      <c r="G61" s="32">
        <f t="shared" ref="G61" si="24">G50+G60</f>
        <v>16.5</v>
      </c>
      <c r="H61" s="32">
        <f t="shared" ref="H61" si="25">H50+H60</f>
        <v>20.52</v>
      </c>
      <c r="I61" s="32">
        <f t="shared" ref="I61" si="26">I50+I60</f>
        <v>102.33</v>
      </c>
      <c r="J61" s="32">
        <f t="shared" ref="J61:L61" si="27">J50+J60</f>
        <v>714.88000000000011</v>
      </c>
      <c r="K61" s="32"/>
      <c r="L61" s="32">
        <f t="shared" si="27"/>
        <v>58.77</v>
      </c>
    </row>
    <row r="62" spans="1:12" ht="15.75" thickBot="1" x14ac:dyDescent="0.3">
      <c r="A62" s="20">
        <v>1</v>
      </c>
      <c r="B62" s="21">
        <v>4</v>
      </c>
      <c r="C62" s="22" t="s">
        <v>19</v>
      </c>
      <c r="D62" s="5" t="s">
        <v>20</v>
      </c>
      <c r="E62" s="55" t="s">
        <v>63</v>
      </c>
      <c r="F62" s="56">
        <v>120</v>
      </c>
      <c r="G62" s="56">
        <v>16.18</v>
      </c>
      <c r="H62" s="56">
        <v>5.09</v>
      </c>
      <c r="I62" s="56">
        <v>12.83</v>
      </c>
      <c r="J62" s="57">
        <v>161.85</v>
      </c>
      <c r="K62" s="66">
        <v>148</v>
      </c>
      <c r="L62" s="67">
        <v>18.09</v>
      </c>
    </row>
    <row r="63" spans="1:12" ht="15" x14ac:dyDescent="0.25">
      <c r="A63" s="23"/>
      <c r="B63" s="15"/>
      <c r="C63" s="11"/>
      <c r="D63" s="5" t="s">
        <v>20</v>
      </c>
      <c r="E63" s="55" t="s">
        <v>64</v>
      </c>
      <c r="F63" s="56">
        <v>150</v>
      </c>
      <c r="G63" s="56">
        <v>3.4</v>
      </c>
      <c r="H63" s="56">
        <v>6.06</v>
      </c>
      <c r="I63" s="56">
        <v>20.52</v>
      </c>
      <c r="J63" s="57">
        <v>150.22</v>
      </c>
      <c r="K63" s="66">
        <v>321</v>
      </c>
      <c r="L63" s="68">
        <v>14.98</v>
      </c>
    </row>
    <row r="64" spans="1:12" ht="15" x14ac:dyDescent="0.25">
      <c r="A64" s="23"/>
      <c r="B64" s="15"/>
      <c r="C64" s="11"/>
      <c r="D64" s="7" t="s">
        <v>22</v>
      </c>
      <c r="E64" s="55" t="s">
        <v>45</v>
      </c>
      <c r="F64" s="56">
        <v>50</v>
      </c>
      <c r="G64" s="56">
        <v>3.06</v>
      </c>
      <c r="H64" s="56">
        <v>9.5399999999999991</v>
      </c>
      <c r="I64" s="56">
        <v>18.28</v>
      </c>
      <c r="J64" s="57">
        <v>171.22</v>
      </c>
      <c r="K64" s="42"/>
      <c r="L64" s="69">
        <v>2.6</v>
      </c>
    </row>
    <row r="65" spans="1:12" ht="15" x14ac:dyDescent="0.25">
      <c r="A65" s="23"/>
      <c r="B65" s="15"/>
      <c r="C65" s="11"/>
      <c r="D65" s="7" t="s">
        <v>22</v>
      </c>
      <c r="E65" s="55" t="s">
        <v>46</v>
      </c>
      <c r="F65" s="56">
        <v>40</v>
      </c>
      <c r="G65" s="56">
        <v>2.68</v>
      </c>
      <c r="H65" s="56">
        <v>0.28000000000000003</v>
      </c>
      <c r="I65" s="56">
        <v>20.12</v>
      </c>
      <c r="J65" s="57">
        <v>93.72</v>
      </c>
      <c r="K65" s="42"/>
      <c r="L65" s="69">
        <v>2.08</v>
      </c>
    </row>
    <row r="66" spans="1:12" ht="15.75" thickBot="1" x14ac:dyDescent="0.3">
      <c r="A66" s="23"/>
      <c r="B66" s="15"/>
      <c r="C66" s="11"/>
      <c r="D66" s="7" t="s">
        <v>21</v>
      </c>
      <c r="E66" s="55" t="s">
        <v>44</v>
      </c>
      <c r="F66" s="56">
        <v>200</v>
      </c>
      <c r="G66" s="56">
        <v>0.2</v>
      </c>
      <c r="H66" s="56">
        <v>0</v>
      </c>
      <c r="I66" s="56">
        <v>14</v>
      </c>
      <c r="J66" s="57">
        <v>56.8</v>
      </c>
      <c r="K66" s="42">
        <v>376</v>
      </c>
      <c r="L66" s="70">
        <v>1.81</v>
      </c>
    </row>
    <row r="67" spans="1:12" ht="15" x14ac:dyDescent="0.25">
      <c r="A67" s="23"/>
      <c r="B67" s="15"/>
      <c r="C67" s="11"/>
      <c r="D67" s="6"/>
      <c r="E67" s="55" t="s">
        <v>70</v>
      </c>
      <c r="F67" s="56">
        <v>80</v>
      </c>
      <c r="G67" s="56">
        <v>4.18</v>
      </c>
      <c r="H67" s="56">
        <v>1.67</v>
      </c>
      <c r="I67" s="56">
        <v>8.02</v>
      </c>
      <c r="J67" s="57">
        <v>77.010000000000005</v>
      </c>
      <c r="K67" s="42">
        <v>20</v>
      </c>
      <c r="L67" s="69">
        <v>3.89</v>
      </c>
    </row>
    <row r="68" spans="1:12" ht="15" x14ac:dyDescent="0.25">
      <c r="A68" s="23"/>
      <c r="B68" s="15"/>
      <c r="C68" s="11"/>
      <c r="D68" s="7" t="s">
        <v>23</v>
      </c>
      <c r="E68" s="40" t="s">
        <v>48</v>
      </c>
      <c r="F68" s="41">
        <v>150</v>
      </c>
      <c r="G68" s="41">
        <v>0.3</v>
      </c>
      <c r="H68" s="41">
        <v>0</v>
      </c>
      <c r="I68" s="41">
        <v>15.6</v>
      </c>
      <c r="J68" s="41">
        <v>63.75</v>
      </c>
      <c r="K68" s="42"/>
      <c r="L68" s="41">
        <v>13.5</v>
      </c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790</v>
      </c>
      <c r="G69" s="19">
        <f t="shared" ref="G69" si="28">SUM(G62:G68)</f>
        <v>29.999999999999996</v>
      </c>
      <c r="H69" s="19">
        <f t="shared" ref="H69" si="29">SUM(H62:H68)</f>
        <v>22.64</v>
      </c>
      <c r="I69" s="19">
        <f t="shared" ref="I69" si="30">SUM(I62:I68)</f>
        <v>109.36999999999999</v>
      </c>
      <c r="J69" s="19">
        <f t="shared" ref="J69:L69" si="31">SUM(J62:J68)</f>
        <v>774.56999999999994</v>
      </c>
      <c r="K69" s="25"/>
      <c r="L69" s="19">
        <f t="shared" si="31"/>
        <v>56.95</v>
      </c>
    </row>
    <row r="70" spans="1:12" ht="15" x14ac:dyDescent="0.2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76" t="s">
        <v>4</v>
      </c>
      <c r="D80" s="77"/>
      <c r="E80" s="31"/>
      <c r="F80" s="32">
        <f>F69+F79</f>
        <v>790</v>
      </c>
      <c r="G80" s="32">
        <f t="shared" ref="G80" si="36">G69+G79</f>
        <v>29.999999999999996</v>
      </c>
      <c r="H80" s="32">
        <f t="shared" ref="H80" si="37">H69+H79</f>
        <v>22.64</v>
      </c>
      <c r="I80" s="32">
        <f t="shared" ref="I80" si="38">I69+I79</f>
        <v>109.36999999999999</v>
      </c>
      <c r="J80" s="32">
        <f t="shared" ref="J80:L80" si="39">J69+J79</f>
        <v>774.56999999999994</v>
      </c>
      <c r="K80" s="32"/>
      <c r="L80" s="32">
        <f t="shared" si="39"/>
        <v>56.95</v>
      </c>
    </row>
    <row r="81" spans="1:12" ht="15" x14ac:dyDescent="0.25">
      <c r="A81" s="20">
        <v>1</v>
      </c>
      <c r="B81" s="21">
        <v>5</v>
      </c>
      <c r="C81" s="22" t="s">
        <v>19</v>
      </c>
      <c r="D81" s="5" t="s">
        <v>20</v>
      </c>
      <c r="E81" s="55" t="s">
        <v>55</v>
      </c>
      <c r="F81" s="56">
        <v>240</v>
      </c>
      <c r="G81" s="56">
        <v>24.49</v>
      </c>
      <c r="H81" s="56">
        <v>6.9</v>
      </c>
      <c r="I81" s="56">
        <v>20.32</v>
      </c>
      <c r="J81" s="57">
        <v>245.34</v>
      </c>
      <c r="K81" s="39">
        <v>259</v>
      </c>
      <c r="L81" s="53">
        <v>52.19</v>
      </c>
    </row>
    <row r="82" spans="1:12" ht="15" x14ac:dyDescent="0.25">
      <c r="A82" s="23"/>
      <c r="B82" s="15"/>
      <c r="C82" s="11"/>
      <c r="D82" s="6"/>
      <c r="E82" s="40" t="s">
        <v>71</v>
      </c>
      <c r="F82" s="41">
        <v>80</v>
      </c>
      <c r="G82" s="41">
        <v>0.36</v>
      </c>
      <c r="H82" s="41">
        <v>0</v>
      </c>
      <c r="I82" s="41">
        <v>0.66</v>
      </c>
      <c r="J82" s="41">
        <v>4.08</v>
      </c>
      <c r="K82" s="42">
        <v>71</v>
      </c>
      <c r="L82" s="41">
        <v>10.199999999999999</v>
      </c>
    </row>
    <row r="83" spans="1:12" ht="15" x14ac:dyDescent="0.25">
      <c r="A83" s="23"/>
      <c r="B83" s="15"/>
      <c r="C83" s="11"/>
      <c r="D83" s="7" t="s">
        <v>21</v>
      </c>
      <c r="E83" s="63" t="s">
        <v>44</v>
      </c>
      <c r="F83" s="56">
        <v>200</v>
      </c>
      <c r="G83" s="56">
        <v>0.2</v>
      </c>
      <c r="H83" s="56">
        <v>0</v>
      </c>
      <c r="I83" s="56">
        <v>14</v>
      </c>
      <c r="J83" s="41">
        <v>56.8</v>
      </c>
      <c r="K83" s="42">
        <v>376</v>
      </c>
      <c r="L83" s="41">
        <v>1.81</v>
      </c>
    </row>
    <row r="84" spans="1:12" ht="15" x14ac:dyDescent="0.25">
      <c r="A84" s="23"/>
      <c r="B84" s="15"/>
      <c r="C84" s="11"/>
      <c r="D84" s="7" t="s">
        <v>22</v>
      </c>
      <c r="E84" s="55" t="s">
        <v>45</v>
      </c>
      <c r="F84" s="56">
        <v>50</v>
      </c>
      <c r="G84" s="56">
        <v>3.06</v>
      </c>
      <c r="H84" s="56">
        <v>9.5399999999999991</v>
      </c>
      <c r="I84" s="56">
        <v>18.28</v>
      </c>
      <c r="J84" s="57">
        <v>171</v>
      </c>
      <c r="K84" s="42"/>
      <c r="L84" s="59">
        <v>2.6</v>
      </c>
    </row>
    <row r="85" spans="1:12" ht="15" x14ac:dyDescent="0.25">
      <c r="A85" s="23"/>
      <c r="B85" s="15"/>
      <c r="C85" s="11"/>
      <c r="D85" s="7" t="s">
        <v>22</v>
      </c>
      <c r="E85" s="55" t="s">
        <v>46</v>
      </c>
      <c r="F85" s="56">
        <v>40</v>
      </c>
      <c r="G85" s="56">
        <v>2.68</v>
      </c>
      <c r="H85" s="56">
        <v>0.28000000000000003</v>
      </c>
      <c r="I85" s="56">
        <v>20.12</v>
      </c>
      <c r="J85" s="57">
        <v>93.72</v>
      </c>
      <c r="K85" s="42"/>
      <c r="L85" s="59">
        <v>2.08</v>
      </c>
    </row>
    <row r="86" spans="1:12" ht="15" x14ac:dyDescent="0.25">
      <c r="A86" s="23"/>
      <c r="B86" s="15"/>
      <c r="C86" s="11"/>
      <c r="D86" s="6"/>
      <c r="E86" s="55" t="s">
        <v>51</v>
      </c>
      <c r="F86" s="56">
        <v>10</v>
      </c>
      <c r="G86" s="56">
        <v>2.3199999999999998</v>
      </c>
      <c r="H86" s="56">
        <v>2.95</v>
      </c>
      <c r="I86" s="56">
        <v>0</v>
      </c>
      <c r="J86" s="57">
        <v>35.83</v>
      </c>
      <c r="K86" s="42">
        <v>15</v>
      </c>
      <c r="L86" s="59">
        <v>3.4</v>
      </c>
    </row>
    <row r="87" spans="1:12" ht="15" x14ac:dyDescent="0.25">
      <c r="A87" s="23"/>
      <c r="B87" s="15"/>
      <c r="C87" s="11"/>
      <c r="D87" s="7" t="s">
        <v>23</v>
      </c>
      <c r="E87" s="40" t="s">
        <v>48</v>
      </c>
      <c r="F87" s="41">
        <v>150</v>
      </c>
      <c r="G87" s="41">
        <v>0.3</v>
      </c>
      <c r="H87" s="41">
        <v>0</v>
      </c>
      <c r="I87" s="41">
        <v>15.6</v>
      </c>
      <c r="J87" s="41">
        <v>63.75</v>
      </c>
      <c r="K87" s="42"/>
      <c r="L87" s="41">
        <v>13.5</v>
      </c>
    </row>
    <row r="88" spans="1:12" ht="15" x14ac:dyDescent="0.25">
      <c r="A88" s="23"/>
      <c r="B88" s="15"/>
      <c r="C88" s="11"/>
      <c r="D88" s="7"/>
      <c r="E88" s="55"/>
      <c r="F88" s="56"/>
      <c r="G88" s="56"/>
      <c r="H88" s="56"/>
      <c r="I88" s="56"/>
      <c r="J88" s="57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71">
        <f>SUM(F81:F87)</f>
        <v>770</v>
      </c>
      <c r="G89" s="71">
        <f t="shared" ref="G89:J89" si="40">SUM(G81:G87)</f>
        <v>33.409999999999989</v>
      </c>
      <c r="H89" s="71">
        <f t="shared" si="40"/>
        <v>19.669999999999998</v>
      </c>
      <c r="I89" s="71">
        <f t="shared" si="40"/>
        <v>88.98</v>
      </c>
      <c r="J89" s="71">
        <f t="shared" si="40"/>
        <v>670.5200000000001</v>
      </c>
      <c r="K89" s="25"/>
      <c r="L89" s="71">
        <f>SUM(L81:L87)</f>
        <v>85.78</v>
      </c>
    </row>
    <row r="90" spans="1:12" ht="15" x14ac:dyDescent="0.25">
      <c r="A90" s="26">
        <f>A81</f>
        <v>1</v>
      </c>
      <c r="B90" s="13">
        <f>B81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25">
      <c r="A100" s="29">
        <f>A81</f>
        <v>1</v>
      </c>
      <c r="B100" s="30">
        <f>B81</f>
        <v>5</v>
      </c>
      <c r="C100" s="76" t="s">
        <v>4</v>
      </c>
      <c r="D100" s="77"/>
      <c r="E100" s="31"/>
      <c r="F100" s="75">
        <f>F89+F99</f>
        <v>770</v>
      </c>
      <c r="G100" s="75">
        <f t="shared" ref="G100:J100" si="45">G89+G99</f>
        <v>33.409999999999989</v>
      </c>
      <c r="H100" s="75">
        <f t="shared" si="45"/>
        <v>19.669999999999998</v>
      </c>
      <c r="I100" s="75">
        <f t="shared" si="45"/>
        <v>88.98</v>
      </c>
      <c r="J100" s="75">
        <f t="shared" si="45"/>
        <v>670.5200000000001</v>
      </c>
      <c r="K100" s="32"/>
      <c r="L100" s="32">
        <f t="shared" ref="L100" si="46">L89+L99</f>
        <v>85.78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55" t="s">
        <v>53</v>
      </c>
      <c r="F101" s="56">
        <v>100</v>
      </c>
      <c r="G101" s="56">
        <v>15.16</v>
      </c>
      <c r="H101" s="56">
        <v>18.45</v>
      </c>
      <c r="I101" s="56">
        <v>5.14</v>
      </c>
      <c r="J101" s="57">
        <v>245.96</v>
      </c>
      <c r="K101" s="66">
        <v>282</v>
      </c>
      <c r="L101" s="54">
        <v>62.41</v>
      </c>
    </row>
    <row r="102" spans="1:12" ht="15.75" thickBot="1" x14ac:dyDescent="0.3">
      <c r="A102" s="23"/>
      <c r="B102" s="15"/>
      <c r="C102" s="11"/>
      <c r="D102" s="5" t="s">
        <v>20</v>
      </c>
      <c r="E102" s="55" t="s">
        <v>54</v>
      </c>
      <c r="F102" s="56">
        <v>150</v>
      </c>
      <c r="G102" s="56">
        <v>8.4600000000000009</v>
      </c>
      <c r="H102" s="56">
        <v>10.23</v>
      </c>
      <c r="I102" s="56">
        <v>47.86</v>
      </c>
      <c r="J102" s="57">
        <v>317.35000000000002</v>
      </c>
      <c r="K102" s="66">
        <v>302</v>
      </c>
      <c r="L102" s="59">
        <v>4.16</v>
      </c>
    </row>
    <row r="103" spans="1:12" ht="15" x14ac:dyDescent="0.25">
      <c r="A103" s="23"/>
      <c r="B103" s="15"/>
      <c r="C103" s="11"/>
      <c r="D103" s="2"/>
      <c r="E103" s="55" t="s">
        <v>70</v>
      </c>
      <c r="F103" s="56">
        <v>80</v>
      </c>
      <c r="G103" s="56">
        <v>4.18</v>
      </c>
      <c r="H103" s="56">
        <v>1.67</v>
      </c>
      <c r="I103" s="56">
        <v>8.02</v>
      </c>
      <c r="J103" s="57">
        <v>77.010000000000005</v>
      </c>
      <c r="K103" s="72">
        <v>71</v>
      </c>
      <c r="L103" s="53">
        <v>10.199999999999999</v>
      </c>
    </row>
    <row r="104" spans="1:12" ht="15" x14ac:dyDescent="0.25">
      <c r="A104" s="23"/>
      <c r="B104" s="15"/>
      <c r="C104" s="11"/>
      <c r="D104" s="7" t="s">
        <v>21</v>
      </c>
      <c r="E104" s="63" t="s">
        <v>44</v>
      </c>
      <c r="F104" s="56">
        <v>200</v>
      </c>
      <c r="G104" s="56">
        <v>0.2</v>
      </c>
      <c r="H104" s="56">
        <v>0</v>
      </c>
      <c r="I104" s="56">
        <v>14</v>
      </c>
      <c r="J104" s="41">
        <v>56.8</v>
      </c>
      <c r="K104" s="42">
        <v>376</v>
      </c>
      <c r="L104" s="59">
        <v>1.81</v>
      </c>
    </row>
    <row r="105" spans="1:12" ht="15" x14ac:dyDescent="0.25">
      <c r="A105" s="23"/>
      <c r="B105" s="15"/>
      <c r="C105" s="11"/>
      <c r="D105" s="7"/>
      <c r="E105" s="55" t="s">
        <v>51</v>
      </c>
      <c r="F105" s="56">
        <v>10</v>
      </c>
      <c r="G105" s="56">
        <v>2.3199999999999998</v>
      </c>
      <c r="H105" s="56">
        <v>2.95</v>
      </c>
      <c r="I105" s="56">
        <v>0</v>
      </c>
      <c r="J105" s="57">
        <v>35.83</v>
      </c>
      <c r="K105" s="42">
        <v>15</v>
      </c>
      <c r="L105" s="59">
        <v>3.4</v>
      </c>
    </row>
    <row r="106" spans="1:12" ht="15" x14ac:dyDescent="0.25">
      <c r="A106" s="23"/>
      <c r="B106" s="15"/>
      <c r="C106" s="11"/>
      <c r="D106" s="7" t="s">
        <v>22</v>
      </c>
      <c r="E106" s="55" t="s">
        <v>45</v>
      </c>
      <c r="F106" s="56">
        <v>50</v>
      </c>
      <c r="G106" s="56">
        <v>3.06</v>
      </c>
      <c r="H106" s="56">
        <v>9.5399999999999991</v>
      </c>
      <c r="I106" s="56">
        <v>18.28</v>
      </c>
      <c r="J106" s="57">
        <v>171.22</v>
      </c>
      <c r="K106" s="42"/>
      <c r="L106" s="59">
        <v>2.6</v>
      </c>
    </row>
    <row r="107" spans="1:12" ht="15.75" thickBot="1" x14ac:dyDescent="0.3">
      <c r="A107" s="23"/>
      <c r="B107" s="15"/>
      <c r="C107" s="11"/>
      <c r="D107" s="7" t="s">
        <v>22</v>
      </c>
      <c r="E107" s="55" t="s">
        <v>46</v>
      </c>
      <c r="F107" s="56">
        <v>40</v>
      </c>
      <c r="G107" s="56">
        <v>2.68</v>
      </c>
      <c r="H107" s="56">
        <v>0.28000000000000003</v>
      </c>
      <c r="I107" s="56">
        <v>20.12</v>
      </c>
      <c r="J107" s="57">
        <v>93.72</v>
      </c>
      <c r="K107" s="42"/>
      <c r="L107" s="58">
        <v>2.08</v>
      </c>
    </row>
    <row r="108" spans="1:12" ht="15" x14ac:dyDescent="0.25">
      <c r="A108" s="23"/>
      <c r="B108" s="15"/>
      <c r="C108" s="11"/>
      <c r="D108" s="7" t="s">
        <v>23</v>
      </c>
      <c r="E108" s="40" t="s">
        <v>48</v>
      </c>
      <c r="F108" s="41">
        <v>150</v>
      </c>
      <c r="G108" s="41">
        <v>2.25</v>
      </c>
      <c r="H108" s="41">
        <v>0.75</v>
      </c>
      <c r="I108" s="41">
        <v>12</v>
      </c>
      <c r="J108" s="41">
        <v>63.75</v>
      </c>
      <c r="K108" s="42">
        <v>368</v>
      </c>
      <c r="L108" s="41">
        <v>13.5</v>
      </c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SUM(F101:F108)</f>
        <v>780</v>
      </c>
      <c r="G109" s="19">
        <f t="shared" ref="G109:J109" si="47">SUM(G101:G108)</f>
        <v>38.31</v>
      </c>
      <c r="H109" s="19">
        <f t="shared" si="47"/>
        <v>43.870000000000005</v>
      </c>
      <c r="I109" s="19">
        <f t="shared" si="47"/>
        <v>125.42</v>
      </c>
      <c r="J109" s="19">
        <f t="shared" si="47"/>
        <v>1061.6400000000001</v>
      </c>
      <c r="K109" s="25"/>
      <c r="L109" s="19">
        <f t="shared" ref="L109" si="48">SUM(L101:L108)</f>
        <v>100.16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24</v>
      </c>
      <c r="D110" s="7" t="s">
        <v>25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49">SUM(G110:G118)</f>
        <v>0</v>
      </c>
      <c r="H119" s="19">
        <f t="shared" si="49"/>
        <v>0</v>
      </c>
      <c r="I119" s="19">
        <f t="shared" si="49"/>
        <v>0</v>
      </c>
      <c r="J119" s="19">
        <f t="shared" si="49"/>
        <v>0</v>
      </c>
      <c r="K119" s="25"/>
      <c r="L119" s="19">
        <f t="shared" ref="L119" si="50">SUM(L110:L118)</f>
        <v>0</v>
      </c>
    </row>
    <row r="120" spans="1:12" ht="15.75" thickBot="1" x14ac:dyDescent="0.25">
      <c r="A120" s="29">
        <f>A101</f>
        <v>2</v>
      </c>
      <c r="B120" s="30">
        <f>B101</f>
        <v>1</v>
      </c>
      <c r="C120" s="76" t="s">
        <v>4</v>
      </c>
      <c r="D120" s="77"/>
      <c r="E120" s="31"/>
      <c r="F120" s="32">
        <f>F109+F119</f>
        <v>780</v>
      </c>
      <c r="G120" s="32">
        <f t="shared" ref="G120" si="51">G109+G119</f>
        <v>38.31</v>
      </c>
      <c r="H120" s="32">
        <f t="shared" ref="H120" si="52">H109+H119</f>
        <v>43.870000000000005</v>
      </c>
      <c r="I120" s="32">
        <f t="shared" ref="I120" si="53">I109+I119</f>
        <v>125.42</v>
      </c>
      <c r="J120" s="32">
        <f t="shared" ref="J120:L120" si="54">J109+J119</f>
        <v>1061.6400000000001</v>
      </c>
      <c r="K120" s="32"/>
      <c r="L120" s="32">
        <f t="shared" si="54"/>
        <v>100.16</v>
      </c>
    </row>
    <row r="121" spans="1:12" ht="15.75" thickBot="1" x14ac:dyDescent="0.3">
      <c r="A121" s="14">
        <v>2</v>
      </c>
      <c r="B121" s="15">
        <v>2</v>
      </c>
      <c r="C121" s="22" t="s">
        <v>19</v>
      </c>
      <c r="D121" s="5" t="s">
        <v>20</v>
      </c>
      <c r="E121" s="55" t="s">
        <v>63</v>
      </c>
      <c r="F121" s="56">
        <v>120</v>
      </c>
      <c r="G121" s="56">
        <v>11.1</v>
      </c>
      <c r="H121" s="56">
        <v>6.28</v>
      </c>
      <c r="I121" s="56">
        <v>5.22</v>
      </c>
      <c r="J121" s="57">
        <v>121.8</v>
      </c>
      <c r="K121" s="66">
        <v>229</v>
      </c>
      <c r="L121" s="53">
        <v>18.989999999999998</v>
      </c>
    </row>
    <row r="122" spans="1:12" ht="15" x14ac:dyDescent="0.25">
      <c r="A122" s="14"/>
      <c r="B122" s="15"/>
      <c r="C122" s="11"/>
      <c r="D122" s="5" t="s">
        <v>20</v>
      </c>
      <c r="E122" s="55" t="s">
        <v>64</v>
      </c>
      <c r="F122" s="56">
        <v>150</v>
      </c>
      <c r="G122" s="56">
        <v>3.4</v>
      </c>
      <c r="H122" s="56">
        <v>6.06</v>
      </c>
      <c r="I122" s="56">
        <v>20.52</v>
      </c>
      <c r="J122" s="57">
        <v>152.22</v>
      </c>
      <c r="K122" s="66">
        <v>321</v>
      </c>
      <c r="L122" s="54">
        <v>14.95</v>
      </c>
    </row>
    <row r="123" spans="1:12" ht="15" x14ac:dyDescent="0.25">
      <c r="A123" s="14"/>
      <c r="B123" s="15"/>
      <c r="C123" s="11"/>
      <c r="D123" s="7" t="s">
        <v>21</v>
      </c>
      <c r="E123" s="63" t="s">
        <v>44</v>
      </c>
      <c r="F123" s="56">
        <v>200</v>
      </c>
      <c r="G123" s="56">
        <v>0.2</v>
      </c>
      <c r="H123" s="56">
        <v>0</v>
      </c>
      <c r="I123" s="56">
        <v>14</v>
      </c>
      <c r="J123" s="41">
        <v>56.8</v>
      </c>
      <c r="K123" s="42">
        <v>376</v>
      </c>
      <c r="L123" s="59">
        <v>1.81</v>
      </c>
    </row>
    <row r="124" spans="1:12" ht="15" x14ac:dyDescent="0.25">
      <c r="A124" s="14"/>
      <c r="B124" s="15"/>
      <c r="C124" s="11"/>
      <c r="D124" s="7"/>
      <c r="E124" s="55" t="s">
        <v>71</v>
      </c>
      <c r="F124" s="56">
        <v>80</v>
      </c>
      <c r="G124" s="56">
        <v>0.36</v>
      </c>
      <c r="H124" s="56">
        <v>0</v>
      </c>
      <c r="I124" s="56">
        <v>0.66</v>
      </c>
      <c r="J124" s="57">
        <v>4.08</v>
      </c>
      <c r="K124" s="42">
        <v>71</v>
      </c>
      <c r="L124" s="59">
        <v>17</v>
      </c>
    </row>
    <row r="125" spans="1:12" ht="15" x14ac:dyDescent="0.25">
      <c r="A125" s="14"/>
      <c r="B125" s="15"/>
      <c r="C125" s="11"/>
      <c r="D125" s="7" t="s">
        <v>22</v>
      </c>
      <c r="E125" s="55" t="s">
        <v>45</v>
      </c>
      <c r="F125" s="56">
        <v>50</v>
      </c>
      <c r="G125" s="56">
        <v>3.06</v>
      </c>
      <c r="H125" s="56">
        <v>9.5399999999999991</v>
      </c>
      <c r="I125" s="56">
        <v>18.28</v>
      </c>
      <c r="J125" s="57">
        <v>171.22</v>
      </c>
      <c r="K125" s="42"/>
      <c r="L125" s="41">
        <v>2.6</v>
      </c>
    </row>
    <row r="126" spans="1:12" ht="15" x14ac:dyDescent="0.25">
      <c r="A126" s="14"/>
      <c r="B126" s="15"/>
      <c r="C126" s="11"/>
      <c r="D126" s="7" t="s">
        <v>22</v>
      </c>
      <c r="E126" s="55" t="s">
        <v>46</v>
      </c>
      <c r="F126" s="56">
        <v>40</v>
      </c>
      <c r="G126" s="56">
        <v>2.68</v>
      </c>
      <c r="H126" s="56">
        <v>0.28000000000000003</v>
      </c>
      <c r="I126" s="56">
        <v>20.12</v>
      </c>
      <c r="J126" s="57">
        <v>93.72</v>
      </c>
      <c r="K126" s="42"/>
      <c r="L126" s="41">
        <v>2.08</v>
      </c>
    </row>
    <row r="127" spans="1:12" ht="15" x14ac:dyDescent="0.25">
      <c r="A127" s="14"/>
      <c r="B127" s="15"/>
      <c r="C127" s="11"/>
      <c r="D127" s="7" t="s">
        <v>23</v>
      </c>
      <c r="E127" s="55" t="s">
        <v>50</v>
      </c>
      <c r="F127" s="41">
        <v>150</v>
      </c>
      <c r="G127" s="56">
        <v>2.25</v>
      </c>
      <c r="H127" s="56">
        <v>0.75</v>
      </c>
      <c r="I127" s="56">
        <v>12</v>
      </c>
      <c r="J127" s="57">
        <v>63.75</v>
      </c>
      <c r="K127" s="42"/>
      <c r="L127" s="41">
        <v>19</v>
      </c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790</v>
      </c>
      <c r="G128" s="19">
        <f t="shared" ref="G128:J128" si="55">SUM(G121:G127)</f>
        <v>23.049999999999997</v>
      </c>
      <c r="H128" s="19">
        <f t="shared" si="55"/>
        <v>22.91</v>
      </c>
      <c r="I128" s="19">
        <f t="shared" si="55"/>
        <v>90.8</v>
      </c>
      <c r="J128" s="19">
        <f t="shared" si="55"/>
        <v>663.59</v>
      </c>
      <c r="K128" s="25"/>
      <c r="L128" s="19">
        <f t="shared" ref="L128" si="56">SUM(L121:L127)</f>
        <v>76.430000000000007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57">SUM(G129:G137)</f>
        <v>0</v>
      </c>
      <c r="H138" s="19">
        <f t="shared" si="57"/>
        <v>0</v>
      </c>
      <c r="I138" s="19">
        <f t="shared" si="57"/>
        <v>0</v>
      </c>
      <c r="J138" s="19">
        <f t="shared" si="57"/>
        <v>0</v>
      </c>
      <c r="K138" s="25"/>
      <c r="L138" s="19">
        <f t="shared" ref="L138" si="58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76" t="s">
        <v>4</v>
      </c>
      <c r="D139" s="77"/>
      <c r="E139" s="31"/>
      <c r="F139" s="32">
        <f>F128+F138</f>
        <v>790</v>
      </c>
      <c r="G139" s="32">
        <f t="shared" ref="G139" si="59">G128+G138</f>
        <v>23.049999999999997</v>
      </c>
      <c r="H139" s="32">
        <f t="shared" ref="H139" si="60">H128+H138</f>
        <v>22.91</v>
      </c>
      <c r="I139" s="32">
        <f t="shared" ref="I139" si="61">I128+I138</f>
        <v>90.8</v>
      </c>
      <c r="J139" s="32">
        <f t="shared" ref="J139:L139" si="62">J128+J138</f>
        <v>663.59</v>
      </c>
      <c r="K139" s="32"/>
      <c r="L139" s="32">
        <f t="shared" si="62"/>
        <v>76.430000000000007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55" t="s">
        <v>49</v>
      </c>
      <c r="F140" s="56">
        <v>240</v>
      </c>
      <c r="G140" s="56">
        <v>22.42</v>
      </c>
      <c r="H140" s="56">
        <v>18.8</v>
      </c>
      <c r="I140" s="56">
        <v>39.46</v>
      </c>
      <c r="J140" s="57">
        <v>416.72</v>
      </c>
      <c r="K140" s="39">
        <v>291</v>
      </c>
      <c r="L140" s="53">
        <v>73.14</v>
      </c>
    </row>
    <row r="141" spans="1:12" ht="15" x14ac:dyDescent="0.25">
      <c r="A141" s="23"/>
      <c r="B141" s="15"/>
      <c r="C141" s="11"/>
      <c r="D141" s="7" t="s">
        <v>21</v>
      </c>
      <c r="E141" s="55" t="s">
        <v>44</v>
      </c>
      <c r="F141" s="56">
        <v>200</v>
      </c>
      <c r="G141" s="56">
        <v>0.2</v>
      </c>
      <c r="H141" s="56">
        <v>0</v>
      </c>
      <c r="I141" s="56">
        <v>14</v>
      </c>
      <c r="J141" s="57">
        <v>56.8</v>
      </c>
      <c r="K141" s="42">
        <v>376</v>
      </c>
      <c r="L141" s="59">
        <v>1.82</v>
      </c>
    </row>
    <row r="142" spans="1:12" ht="15.75" customHeight="1" x14ac:dyDescent="0.25">
      <c r="A142" s="23"/>
      <c r="B142" s="15"/>
      <c r="C142" s="11"/>
      <c r="D142" s="7" t="s">
        <v>22</v>
      </c>
      <c r="E142" s="55" t="s">
        <v>45</v>
      </c>
      <c r="F142" s="56">
        <v>50</v>
      </c>
      <c r="G142" s="56">
        <v>3.06</v>
      </c>
      <c r="H142" s="56">
        <v>9.5399999999999991</v>
      </c>
      <c r="I142" s="56">
        <v>18.28</v>
      </c>
      <c r="J142" s="57">
        <v>171.22</v>
      </c>
      <c r="K142" s="42"/>
      <c r="L142" s="54">
        <v>2.6</v>
      </c>
    </row>
    <row r="143" spans="1:12" ht="15" x14ac:dyDescent="0.25">
      <c r="A143" s="23"/>
      <c r="B143" s="15"/>
      <c r="C143" s="11"/>
      <c r="D143" s="7" t="s">
        <v>22</v>
      </c>
      <c r="E143" s="55" t="s">
        <v>46</v>
      </c>
      <c r="F143" s="56">
        <v>40</v>
      </c>
      <c r="G143" s="56">
        <v>2.68</v>
      </c>
      <c r="H143" s="56">
        <v>0.28000000000000003</v>
      </c>
      <c r="I143" s="56">
        <v>20.12</v>
      </c>
      <c r="J143" s="57">
        <v>93.72</v>
      </c>
      <c r="K143" s="42"/>
      <c r="L143" s="59">
        <v>2.08</v>
      </c>
    </row>
    <row r="144" spans="1:12" ht="15" x14ac:dyDescent="0.25">
      <c r="A144" s="23"/>
      <c r="B144" s="15"/>
      <c r="C144" s="11"/>
      <c r="D144" s="6"/>
      <c r="E144" s="55" t="s">
        <v>65</v>
      </c>
      <c r="F144" s="41">
        <v>10</v>
      </c>
      <c r="G144" s="56">
        <v>2.3199999999999998</v>
      </c>
      <c r="H144" s="56">
        <v>2.95</v>
      </c>
      <c r="I144" s="56">
        <v>0</v>
      </c>
      <c r="J144" s="57">
        <v>35.83</v>
      </c>
      <c r="K144" s="42">
        <v>15</v>
      </c>
      <c r="L144" s="41">
        <v>5</v>
      </c>
    </row>
    <row r="145" spans="1:12" ht="15" x14ac:dyDescent="0.25">
      <c r="A145" s="23"/>
      <c r="B145" s="15"/>
      <c r="C145" s="11"/>
      <c r="D145" s="7" t="s">
        <v>23</v>
      </c>
      <c r="E145" s="55" t="s">
        <v>50</v>
      </c>
      <c r="F145" s="41">
        <v>150</v>
      </c>
      <c r="G145" s="56">
        <v>2.25</v>
      </c>
      <c r="H145" s="56">
        <v>0.75</v>
      </c>
      <c r="I145" s="56">
        <v>12</v>
      </c>
      <c r="J145" s="57">
        <v>63.75</v>
      </c>
      <c r="K145" s="42"/>
      <c r="L145" s="41">
        <v>28.5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SUM(F140:F145)</f>
        <v>690</v>
      </c>
      <c r="G146" s="19">
        <f t="shared" ref="G146:J146" si="63">SUM(G140:G145)</f>
        <v>32.93</v>
      </c>
      <c r="H146" s="19">
        <f t="shared" si="63"/>
        <v>32.32</v>
      </c>
      <c r="I146" s="19">
        <f t="shared" si="63"/>
        <v>103.86000000000001</v>
      </c>
      <c r="J146" s="19">
        <f t="shared" si="63"/>
        <v>838.04000000000008</v>
      </c>
      <c r="K146" s="25"/>
      <c r="L146" s="19">
        <f t="shared" ref="L146" si="64">SUM(L140:L145)</f>
        <v>113.13999999999999</v>
      </c>
    </row>
    <row r="147" spans="1:12" ht="15" x14ac:dyDescent="0.25">
      <c r="A147" s="26">
        <f>A140</f>
        <v>2</v>
      </c>
      <c r="B147" s="13">
        <f>B140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5.75" thickBot="1" x14ac:dyDescent="0.25">
      <c r="A157" s="29">
        <f>A140</f>
        <v>2</v>
      </c>
      <c r="B157" s="30">
        <f>B140</f>
        <v>3</v>
      </c>
      <c r="C157" s="76" t="s">
        <v>4</v>
      </c>
      <c r="D157" s="77"/>
      <c r="E157" s="31"/>
      <c r="F157" s="32">
        <f>F146+F156</f>
        <v>690</v>
      </c>
      <c r="G157" s="32">
        <f t="shared" ref="G157" si="67">G146+G156</f>
        <v>32.93</v>
      </c>
      <c r="H157" s="32">
        <f t="shared" ref="H157" si="68">H146+H156</f>
        <v>32.32</v>
      </c>
      <c r="I157" s="32">
        <f t="shared" ref="I157" si="69">I146+I156</f>
        <v>103.86000000000001</v>
      </c>
      <c r="J157" s="32">
        <f t="shared" ref="J157:L157" si="70">J146+J156</f>
        <v>838.04000000000008</v>
      </c>
      <c r="K157" s="32"/>
      <c r="L157" s="32">
        <f t="shared" si="70"/>
        <v>113.13999999999999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5" t="s">
        <v>66</v>
      </c>
      <c r="F158" s="56">
        <v>250</v>
      </c>
      <c r="G158" s="56">
        <v>1.81</v>
      </c>
      <c r="H158" s="56">
        <v>4.91</v>
      </c>
      <c r="I158" s="56">
        <v>12.52</v>
      </c>
      <c r="J158" s="57">
        <v>101.51</v>
      </c>
      <c r="K158" s="39">
        <v>82</v>
      </c>
      <c r="L158" s="53">
        <v>18.89</v>
      </c>
    </row>
    <row r="159" spans="1:12" ht="15" x14ac:dyDescent="0.25">
      <c r="A159" s="23"/>
      <c r="B159" s="15"/>
      <c r="C159" s="11"/>
      <c r="D159" s="7" t="s">
        <v>22</v>
      </c>
      <c r="E159" s="55" t="s">
        <v>45</v>
      </c>
      <c r="F159" s="56">
        <v>50</v>
      </c>
      <c r="G159" s="56">
        <v>3.06</v>
      </c>
      <c r="H159" s="56">
        <v>9.5399999999999991</v>
      </c>
      <c r="I159" s="56">
        <v>18.28</v>
      </c>
      <c r="J159" s="57">
        <v>171.22</v>
      </c>
      <c r="K159" s="42"/>
      <c r="L159" s="41">
        <v>2.6</v>
      </c>
    </row>
    <row r="160" spans="1:12" ht="15" x14ac:dyDescent="0.25">
      <c r="A160" s="23"/>
      <c r="B160" s="15"/>
      <c r="C160" s="11"/>
      <c r="D160" s="7" t="s">
        <v>22</v>
      </c>
      <c r="E160" s="55" t="s">
        <v>46</v>
      </c>
      <c r="F160" s="56">
        <v>40</v>
      </c>
      <c r="G160" s="56">
        <v>2.68</v>
      </c>
      <c r="H160" s="56">
        <v>0.28000000000000003</v>
      </c>
      <c r="I160" s="56">
        <v>20.12</v>
      </c>
      <c r="J160" s="57">
        <v>93.72</v>
      </c>
      <c r="K160" s="42"/>
      <c r="L160" s="41">
        <v>2.08</v>
      </c>
    </row>
    <row r="161" spans="1:12" ht="15" x14ac:dyDescent="0.25">
      <c r="A161" s="23"/>
      <c r="B161" s="15"/>
      <c r="C161" s="11"/>
      <c r="D161" s="7" t="s">
        <v>21</v>
      </c>
      <c r="E161" s="55" t="s">
        <v>67</v>
      </c>
      <c r="F161" s="56">
        <v>200</v>
      </c>
      <c r="G161" s="56">
        <v>3.52</v>
      </c>
      <c r="H161" s="56">
        <v>3.72</v>
      </c>
      <c r="I161" s="56">
        <v>25.49</v>
      </c>
      <c r="J161" s="57">
        <v>149.52000000000001</v>
      </c>
      <c r="K161" s="42">
        <v>382</v>
      </c>
      <c r="L161" s="54">
        <v>9.8800000000000008</v>
      </c>
    </row>
    <row r="162" spans="1:12" ht="15" x14ac:dyDescent="0.25">
      <c r="A162" s="23"/>
      <c r="B162" s="15"/>
      <c r="C162" s="11"/>
      <c r="D162" s="2"/>
      <c r="E162" s="55" t="s">
        <v>51</v>
      </c>
      <c r="F162" s="56">
        <v>10</v>
      </c>
      <c r="G162" s="56">
        <v>2.3199999999999998</v>
      </c>
      <c r="H162" s="56">
        <v>2.95</v>
      </c>
      <c r="I162" s="56">
        <v>0</v>
      </c>
      <c r="J162" s="57">
        <v>35.83</v>
      </c>
      <c r="K162" s="42">
        <v>15</v>
      </c>
      <c r="L162" s="59">
        <v>3.4</v>
      </c>
    </row>
    <row r="163" spans="1:12" ht="15.75" thickBot="1" x14ac:dyDescent="0.3">
      <c r="A163" s="23"/>
      <c r="B163" s="15"/>
      <c r="C163" s="11"/>
      <c r="D163" s="7" t="s">
        <v>57</v>
      </c>
      <c r="E163" s="55" t="s">
        <v>68</v>
      </c>
      <c r="F163" s="56">
        <v>47</v>
      </c>
      <c r="G163" s="56">
        <v>2.75</v>
      </c>
      <c r="H163" s="56">
        <v>2.75</v>
      </c>
      <c r="I163" s="56">
        <v>32.869999999999997</v>
      </c>
      <c r="J163" s="57">
        <v>167.23</v>
      </c>
      <c r="K163" s="42"/>
      <c r="L163" s="58">
        <v>14.81</v>
      </c>
    </row>
    <row r="164" spans="1:12" ht="15" x14ac:dyDescent="0.25">
      <c r="A164" s="23"/>
      <c r="B164" s="15"/>
      <c r="C164" s="11"/>
      <c r="D164" s="7" t="s">
        <v>23</v>
      </c>
      <c r="E164" s="40" t="s">
        <v>48</v>
      </c>
      <c r="F164" s="41">
        <v>150</v>
      </c>
      <c r="G164" s="41">
        <v>2.25</v>
      </c>
      <c r="H164" s="41">
        <v>0.75</v>
      </c>
      <c r="I164" s="41">
        <v>12</v>
      </c>
      <c r="J164" s="41">
        <v>63.75</v>
      </c>
      <c r="K164" s="42">
        <v>368</v>
      </c>
      <c r="L164" s="41">
        <v>13.5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747</v>
      </c>
      <c r="G165" s="19">
        <f t="shared" ref="G165:J165" si="71">SUM(G158:G164)</f>
        <v>18.39</v>
      </c>
      <c r="H165" s="19">
        <f t="shared" si="71"/>
        <v>24.9</v>
      </c>
      <c r="I165" s="19">
        <f t="shared" si="71"/>
        <v>121.28</v>
      </c>
      <c r="J165" s="19">
        <f t="shared" si="71"/>
        <v>782.78000000000009</v>
      </c>
      <c r="K165" s="25"/>
      <c r="L165" s="19">
        <f t="shared" ref="L165" si="72">SUM(L158:L164)</f>
        <v>65.16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747</v>
      </c>
      <c r="G176" s="32">
        <f t="shared" ref="G176" si="75">G165+G175</f>
        <v>18.39</v>
      </c>
      <c r="H176" s="32">
        <f t="shared" ref="H176" si="76">H165+H175</f>
        <v>24.9</v>
      </c>
      <c r="I176" s="32">
        <f t="shared" ref="I176" si="77">I165+I175</f>
        <v>121.28</v>
      </c>
      <c r="J176" s="32">
        <f t="shared" ref="J176:L176" si="78">J165+J175</f>
        <v>782.78000000000009</v>
      </c>
      <c r="K176" s="32"/>
      <c r="L176" s="32">
        <f t="shared" si="78"/>
        <v>65.16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5" t="s">
        <v>69</v>
      </c>
      <c r="F177" s="56">
        <v>200</v>
      </c>
      <c r="G177" s="56">
        <v>2.94</v>
      </c>
      <c r="H177" s="56">
        <v>3.87</v>
      </c>
      <c r="I177" s="56">
        <v>35.21</v>
      </c>
      <c r="J177" s="57">
        <v>187.43</v>
      </c>
      <c r="K177" s="39">
        <v>177</v>
      </c>
      <c r="L177" s="53">
        <v>12.66</v>
      </c>
    </row>
    <row r="178" spans="1:12" ht="15" x14ac:dyDescent="0.25">
      <c r="A178" s="23"/>
      <c r="B178" s="15"/>
      <c r="C178" s="11"/>
      <c r="D178" s="7" t="s">
        <v>21</v>
      </c>
      <c r="E178" s="55" t="s">
        <v>44</v>
      </c>
      <c r="F178" s="56">
        <v>200</v>
      </c>
      <c r="G178" s="56">
        <v>0.2</v>
      </c>
      <c r="H178" s="56">
        <v>0</v>
      </c>
      <c r="I178" s="56">
        <v>14</v>
      </c>
      <c r="J178" s="57">
        <v>56.8</v>
      </c>
      <c r="K178" s="42">
        <v>376</v>
      </c>
      <c r="L178" s="59">
        <v>1.82</v>
      </c>
    </row>
    <row r="179" spans="1:12" ht="15" x14ac:dyDescent="0.25">
      <c r="A179" s="23"/>
      <c r="B179" s="15"/>
      <c r="C179" s="11"/>
      <c r="D179" s="7" t="s">
        <v>22</v>
      </c>
      <c r="E179" s="55" t="s">
        <v>45</v>
      </c>
      <c r="F179" s="56">
        <v>30</v>
      </c>
      <c r="G179" s="56">
        <v>2.4</v>
      </c>
      <c r="H179" s="56">
        <v>0.6</v>
      </c>
      <c r="I179" s="56">
        <v>14.4</v>
      </c>
      <c r="J179" s="57">
        <v>62.7</v>
      </c>
      <c r="K179" s="42"/>
      <c r="L179" s="59">
        <v>2.6</v>
      </c>
    </row>
    <row r="180" spans="1:12" ht="15" x14ac:dyDescent="0.25">
      <c r="A180" s="23"/>
      <c r="B180" s="15"/>
      <c r="C180" s="11"/>
      <c r="D180" s="7" t="s">
        <v>22</v>
      </c>
      <c r="E180" s="55" t="s">
        <v>46</v>
      </c>
      <c r="F180" s="56">
        <v>20</v>
      </c>
      <c r="G180" s="56">
        <v>1.6</v>
      </c>
      <c r="H180" s="56">
        <v>0.4</v>
      </c>
      <c r="I180" s="56">
        <v>9.6</v>
      </c>
      <c r="J180" s="57">
        <v>41.8</v>
      </c>
      <c r="K180" s="42"/>
      <c r="L180" s="59">
        <v>2.08</v>
      </c>
    </row>
    <row r="181" spans="1:12" ht="15" x14ac:dyDescent="0.25">
      <c r="A181" s="23"/>
      <c r="B181" s="15"/>
      <c r="C181" s="11"/>
      <c r="D181" s="2"/>
      <c r="E181" s="55" t="s">
        <v>51</v>
      </c>
      <c r="F181" s="56">
        <v>10</v>
      </c>
      <c r="G181" s="56">
        <v>0.35</v>
      </c>
      <c r="H181" s="56">
        <v>4.43</v>
      </c>
      <c r="I181" s="56">
        <v>0</v>
      </c>
      <c r="J181" s="57">
        <v>41.27</v>
      </c>
      <c r="K181" s="42">
        <v>7</v>
      </c>
      <c r="L181" s="41">
        <v>3.4</v>
      </c>
    </row>
    <row r="182" spans="1:12" ht="15" x14ac:dyDescent="0.25">
      <c r="A182" s="23"/>
      <c r="B182" s="15"/>
      <c r="C182" s="11"/>
      <c r="D182" s="6"/>
      <c r="E182" s="55" t="s">
        <v>65</v>
      </c>
      <c r="F182" s="41">
        <v>10</v>
      </c>
      <c r="G182" s="56">
        <v>2.3199999999999998</v>
      </c>
      <c r="H182" s="56">
        <v>2.95</v>
      </c>
      <c r="I182" s="56">
        <v>0</v>
      </c>
      <c r="J182" s="57">
        <v>35.83</v>
      </c>
      <c r="K182" s="42">
        <v>15</v>
      </c>
      <c r="L182" s="41">
        <v>5</v>
      </c>
    </row>
    <row r="183" spans="1:12" ht="15" x14ac:dyDescent="0.25">
      <c r="A183" s="23"/>
      <c r="B183" s="15"/>
      <c r="C183" s="11"/>
      <c r="D183" s="7" t="s">
        <v>23</v>
      </c>
      <c r="E183" s="55" t="s">
        <v>50</v>
      </c>
      <c r="F183" s="41">
        <v>150</v>
      </c>
      <c r="G183" s="56">
        <v>2.25</v>
      </c>
      <c r="H183" s="56">
        <v>0.75</v>
      </c>
      <c r="I183" s="56">
        <v>12</v>
      </c>
      <c r="J183" s="57">
        <v>63.75</v>
      </c>
      <c r="K183" s="42"/>
      <c r="L183" s="41">
        <v>28.5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>SUM(G177:G183)</f>
        <v>12.06</v>
      </c>
      <c r="H184" s="19">
        <f>SUM(H177:H183)</f>
        <v>13</v>
      </c>
      <c r="I184" s="19">
        <f>SUM(I177:I183)</f>
        <v>85.21</v>
      </c>
      <c r="J184" s="19">
        <f>SUM(J177:J183)</f>
        <v>489.58</v>
      </c>
      <c r="K184" s="25"/>
      <c r="L184" s="19">
        <f>SUM(L177:L183)</f>
        <v>56.06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620</v>
      </c>
      <c r="G195" s="32">
        <f t="shared" ref="G195" si="81">G184+G194</f>
        <v>12.06</v>
      </c>
      <c r="H195" s="32">
        <f t="shared" ref="H195" si="82">H184+H194</f>
        <v>13</v>
      </c>
      <c r="I195" s="32">
        <f t="shared" ref="I195" si="83">I184+I194</f>
        <v>85.21</v>
      </c>
      <c r="J195" s="32">
        <f t="shared" ref="J195:L195" si="84">J184+J194</f>
        <v>489.58</v>
      </c>
      <c r="K195" s="32"/>
      <c r="L195" s="32">
        <f t="shared" si="84"/>
        <v>56.06</v>
      </c>
    </row>
    <row r="196" spans="1:12" ht="13.5" thickBot="1" x14ac:dyDescent="0.25">
      <c r="A196" s="27"/>
      <c r="B196" s="28"/>
      <c r="C196" s="78" t="s">
        <v>5</v>
      </c>
      <c r="D196" s="78"/>
      <c r="E196" s="78"/>
      <c r="F196" s="34">
        <f>(F24+F42+F61+F80+F100+F120+F139+F157+F176+F195)/(IF(F24=0,0,1)+IF(F42=0,0,1)+IF(F61=0,0,1)+IF(F80=0,0,1)+IF(F100=0,0,1)+IF(F120=0,0,1)+IF(F139=0,0,1)+IF(F157=0,0,1)+IF(F176=0,0,1)+IF(F195=0,0,1))</f>
        <v>710.2</v>
      </c>
      <c r="G196" s="34">
        <f>(G24+G42+G61+G80+G100+G120+G139+G157+G176+G195)/(IF(G24=0,0,1)+IF(G42=0,0,1)+IF(G61=0,0,1)+IF(G80=0,0,1)+IF(G100=0,0,1)+IF(G120=0,0,1)+IF(G139=0,0,1)+IF(G157=0,0,1)+IF(G176=0,0,1)+IF(G195=0,0,1))</f>
        <v>26.925999999999998</v>
      </c>
      <c r="H196" s="34">
        <f>(H24+H42+H61+H80+H100+H120+H139+H157+H176+H195)/(IF(H24=0,0,1)+IF(H42=0,0,1)+IF(H61=0,0,1)+IF(H80=0,0,1)+IF(H100=0,0,1)+IF(H120=0,0,1)+IF(H139=0,0,1)+IF(H157=0,0,1)+IF(H176=0,0,1)+IF(H195=0,0,1))</f>
        <v>27.963000000000001</v>
      </c>
      <c r="I196" s="34">
        <f>(I24+I42+I61+I80+I100+I120+I139+I157+I176+I195)/(IF(I24=0,0,1)+IF(I42=0,0,1)+IF(I61=0,0,1)+IF(I80=0,0,1)+IF(I100=0,0,1)+IF(I120=0,0,1)+IF(I139=0,0,1)+IF(I157=0,0,1)+IF(I176=0,0,1)+IF(I195=0,0,1))</f>
        <v>108.82299999999998</v>
      </c>
      <c r="J196" s="34">
        <f>(J24+J42+J61+J80+J100+J120+J139+J157+J176+J195)/(IF(J24=0,0,1)+IF(J42=0,0,1)+IF(J61=0,0,1)+IF(J80=0,0,1)+IF(J100=0,0,1)+IF(J120=0,0,1)+IF(J139=0,0,1)+IF(J157=0,0,1)+IF(J176=0,0,1)+IF(J195=0,0,1))</f>
        <v>792.53499999999997</v>
      </c>
      <c r="K196" s="34"/>
      <c r="L196" s="34">
        <f>(L24+L42+L61+L80+L100+L120+L139+L157+L176+L195)/(IF(L24=0,0,1)+IF(L42=0,0,1)+IF(L61=0,0,1)+IF(L80=0,0,1)+IF(L100=0,0,1)+IF(L120=0,0,1)+IF(L139=0,0,1)+IF(L157=0,0,1)+IF(L176=0,0,1)+IF(L195=0,0,1))</f>
        <v>75.944999999999979</v>
      </c>
    </row>
  </sheetData>
  <mergeCells count="14">
    <mergeCell ref="C1:E1"/>
    <mergeCell ref="H1:K1"/>
    <mergeCell ref="H2:K2"/>
    <mergeCell ref="C42:D42"/>
    <mergeCell ref="C61:D61"/>
    <mergeCell ref="C80:D80"/>
    <mergeCell ref="C100:D100"/>
    <mergeCell ref="C24:D24"/>
    <mergeCell ref="C196:E196"/>
    <mergeCell ref="C195:D195"/>
    <mergeCell ref="C120:D120"/>
    <mergeCell ref="C139:D139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</cp:lastModifiedBy>
  <dcterms:created xsi:type="dcterms:W3CDTF">2022-05-16T14:23:56Z</dcterms:created>
  <dcterms:modified xsi:type="dcterms:W3CDTF">2025-03-24T07:46:48Z</dcterms:modified>
</cp:coreProperties>
</file>